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39_25_DKR_PATOMORFOLOG\DO KONKURSU\"/>
    </mc:Choice>
  </mc:AlternateContent>
  <xr:revisionPtr revIDLastSave="0" documentId="13_ncr:1_{E156F142-D564-44F8-B300-93F34B49A2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</sheets>
  <definedNames>
    <definedName name="_xlnm.Print_Area" localSheetId="0">wzór!$A$1:$G$28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2" l="1"/>
  <c r="L28" i="2" s="1"/>
  <c r="M28" i="2" s="1"/>
  <c r="G22" i="2"/>
  <c r="G23" i="2"/>
  <c r="G24" i="2"/>
  <c r="G25" i="2"/>
  <c r="G26" i="2"/>
  <c r="G27" i="2"/>
  <c r="F26" i="2"/>
  <c r="F28" i="2" l="1"/>
  <c r="G28" i="2"/>
</calcChain>
</file>

<file path=xl/sharedStrings.xml><?xml version="1.0" encoding="utf-8"?>
<sst xmlns="http://schemas.openxmlformats.org/spreadsheetml/2006/main" count="48" uniqueCount="48">
  <si>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</si>
  <si>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</si>
  <si>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</si>
  <si>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</si>
  <si>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</si>
  <si>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</si>
  <si>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</si>
  <si>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</si>
  <si>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</si>
  <si>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</si>
  <si>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</si>
  <si>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</si>
  <si>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Źródło finansowania zamówienia:</t>
  </si>
  <si>
    <t>Miejsce wykonania: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</si>
  <si>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</si>
  <si>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</si>
  <si>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</si>
  <si>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</si>
  <si>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</si>
  <si>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</si>
  <si>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</si>
  <si>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</si>
  <si>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</si>
  <si>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</si>
  <si>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</si>
  <si>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</si>
  <si>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</si>
  <si>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</si>
  <si>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2. Praktyczna znajomość aktualnie obowiązujących standardów akredytacyjnych w zakresie jakości i kompleksowości świadczenia - dokumenty potwierdzające spełnianie wymagania: zaświadczenia, np. o kursach, szkoleniach lub w ich miejsce opcjonalnie - oświadczenie o praktycznej znajomości standardów akredytacyjnych w patomorfologii - opatrzone datą  i podpisane czytelnie przez Oferenta.</t>
  </si>
  <si>
    <t>1. Lekarz specjalista patomorfolog, z co najmniej 2. letnim doświadczeniem w diagnostyce nowotworów (wymagane do złożenia: dyplom lekarza, prawo wykonywania zawodu, specjalizacja, CV. Dokumenty potwierdzające wymagane doświadczenie lub w ich miejsce opcjolnalnie - oświadczenie o legitymowaniu się 2. letnim doświadczeniem - opatrzone datą  i podpisane czytelnie przez Oferenta. Polisa OC, aktualne badania lekarskie);</t>
  </si>
  <si>
    <t>1. Diagnostyka histopatologiczna nowotorów  [materiały poopercyjne od 4 do 10 preparatów]; za badania wykonane nieterminowo: stawka za badanie pomiejszona o 10% jej wartości;</t>
  </si>
  <si>
    <t>2. Diagnostyka histopatologiczna nowowtorów  [materiały poopercyjne od 11 do 20 preparatów]; za badania wykonane nieterminowo: stawka za badanie pomiejszona o 10% jej wartości;</t>
  </si>
  <si>
    <t>3. Diagnostyka histopatologiczna nowotorów  [materiały pooperacyjne od 21 do 40 preparatów]; za badania wykonane nieterminowo: stawka za badanie pomiejszona o 10% jej wartości;</t>
  </si>
  <si>
    <t>4. Diagnostyka histopatologiczna nowotworów  [materiały pooperacyjne powyżej 40 preparatów]; za badania wykonane nieterminowo: stawka za badanie pomiejszona o 10% jej wartości;</t>
  </si>
  <si>
    <t>5.Kwalifikacje  do badań molekularnych [PCR, NGS]; za badania wykonane nieterminowo: stawka za badanie pomiejszona o 10% jej wartości;</t>
  </si>
  <si>
    <t xml:space="preserve">2. Diagnostyka histopatologiczna nowotorów  [materiały poopercyjne od 4 do 10 preparatów]; </t>
  </si>
  <si>
    <t xml:space="preserve">3. Diagnostyka histopatologiczna nowowtorów  [materiały poopercyjne od 11 do 20 preparatów]; </t>
  </si>
  <si>
    <t>4. Diagnostyka histopatologiczna nowotorów  [materiały pooperacyjne od 21 do 40 preparatów];</t>
  </si>
  <si>
    <t xml:space="preserve">5. Diagnostyka histopatologiczna nowotworów  [materiały pooperacyjne powyżej 40 preparatów]; </t>
  </si>
  <si>
    <t xml:space="preserve">6. Kwalifikacje  do badań molekularnych [PCR, NGS]; </t>
  </si>
  <si>
    <t>9. Terminowe wykonywanie świadczeń zdrowotnych zgodnie z aktualnie obowiązującymi przepisami Rozporządzeń Ministra Zdrowia / Zarządzeń Prezeza NFZ; na dzień składania wniosku dla badań z zakresu szybkiej ścieżki onkologicznej KDiLO termin wykonania świadczenia wynosi 14 dni.</t>
  </si>
  <si>
    <t>8. Obowiązek przedkładania do weryfikacji wykazu udzielonych świadczeń zdrowotnych w odniesieniu do kryterium zgodności z wymogami standardów akredytacyjnych  w patomorfologii (Standardy: [RP] Rozpoznanie patomorfologiczne], [BM] Biologia molekularna w patomorfologii) oraz przestrzeganie przepisów wewnętrznych i instrukcji obowiązujących u Udzielającego zamówienie;</t>
  </si>
  <si>
    <t>7. Kwalifikacje wraz z oceną czynników do terpaii spersonalizowanej [panel SUTEK, PD-L1];</t>
  </si>
  <si>
    <t>6.  Kwalifikacje wraz z oceną czynników do terpaii spersonalizowanej [panel SUTEK, PD-L1]; za badania wykonane nieterminowo: stawka za badanie pomiejszona o 10% jej wartości;</t>
  </si>
  <si>
    <t>Załącznik nr 1 do Ogłoszenia konkursowego KO- 39/25/DKR - zadanie nr 1 - Pakiet - 1</t>
  </si>
  <si>
    <t>…........................................................................................</t>
  </si>
  <si>
    <t>podpis Oferenta</t>
  </si>
  <si>
    <t>Zadanie nr 1 : udzielanie świadczeń zdrowotnych przez lekarza specjalistę z dziedziny patomofrologii w zakresie diagnostyki histopatologicznej nowotworów w Zakładzie Patomorfologii Nowotworów Narodowego Instytutu Onkologii im. Marii Skłodowskiej-Curie -Państwowego Instytutu Badawczego w Warszawie (NIO-PIB);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</si>
</sst>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0.0"/>
  </numFmts>
  <fonts count="29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7.5"/>
      <color theme="1"/>
      <name val="Times New Roman"/>
      <family val="1"/>
      <charset val="238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21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6" fillId="0" borderId="22" xfId="1" applyNumberFormat="1" applyFont="1" applyFill="1" applyBorder="1" applyAlignment="1" applyProtection="1">
      <alignment vertical="center" wrapText="1"/>
      <protection locked="0"/>
    </xf>
    <xf numFmtId="4" fontId="14" fillId="0" borderId="22" xfId="0" applyNumberFormat="1" applyFont="1" applyFill="1" applyBorder="1" applyAlignment="1" applyProtection="1">
      <alignment vertical="center" wrapText="1"/>
      <protection locked="0"/>
    </xf>
    <xf numFmtId="4" fontId="4" fillId="0" borderId="22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7" fillId="2" borderId="6" xfId="0" applyFont="1" applyFill="1" applyBorder="1" applyAlignment="1" applyProtection="1">
      <alignment horizontal="right" vertical="center" wrapText="1" indent="1"/>
    </xf>
    <xf numFmtId="0" fontId="28" fillId="2" borderId="4" xfId="0" applyFont="1" applyFill="1" applyBorder="1" applyAlignment="1" applyProtection="1">
      <alignment horizontal="right" vertical="center" wrapText="1" indent="1"/>
    </xf>
    <xf numFmtId="0" fontId="7" fillId="2" borderId="36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1" fillId="2" borderId="39" xfId="0" applyFont="1" applyFill="1" applyBorder="1" applyAlignment="1" applyProtection="1">
      <alignment horizontal="center" vertical="center" wrapText="1"/>
    </xf>
    <xf numFmtId="0" fontId="24" fillId="2" borderId="30" xfId="0" applyFont="1" applyFill="1" applyBorder="1" applyAlignment="1" applyProtection="1">
      <alignment horizontal="center" vertical="center" wrapText="1"/>
    </xf>
    <xf numFmtId="0" fontId="24" fillId="2" borderId="31" xfId="0" applyFont="1" applyFill="1" applyBorder="1" applyAlignment="1" applyProtection="1">
      <alignment horizontal="center" vertical="center" wrapText="1"/>
    </xf>
    <xf numFmtId="165" fontId="10" fillId="3" borderId="22" xfId="0" applyNumberFormat="1" applyFont="1" applyFill="1" applyBorder="1" applyAlignment="1" applyProtection="1">
      <alignment horizontal="center" vertical="center" wrapText="1"/>
    </xf>
    <xf numFmtId="165" fontId="10" fillId="3" borderId="40" xfId="0" applyNumberFormat="1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vertical="center" wrapText="1"/>
    </xf>
    <xf numFmtId="0" fontId="5" fillId="2" borderId="24" xfId="0" applyFont="1" applyFill="1" applyBorder="1" applyAlignment="1" applyProtection="1">
      <alignment vertical="center" wrapText="1"/>
    </xf>
    <xf numFmtId="0" fontId="6" fillId="2" borderId="41" xfId="0" applyFont="1" applyFill="1" applyBorder="1" applyAlignment="1" applyProtection="1">
      <alignment horizontal="right" vertical="center" wrapText="1" indent="1"/>
    </xf>
    <xf numFmtId="165" fontId="3" fillId="2" borderId="30" xfId="0" applyNumberFormat="1" applyFont="1" applyFill="1" applyBorder="1" applyAlignment="1" applyProtection="1">
      <alignment horizontal="center" vertical="center" wrapText="1"/>
    </xf>
    <xf numFmtId="165" fontId="3" fillId="2" borderId="31" xfId="0" applyNumberFormat="1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20" fillId="3" borderId="0" xfId="0" applyFont="1" applyFill="1" applyAlignment="1" applyProtection="1">
      <alignment vertical="center" wrapText="1"/>
      <protection locked="0"/>
    </xf>
    <xf numFmtId="0" fontId="25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9" fillId="3" borderId="10" xfId="0" applyFont="1" applyFill="1" applyBorder="1" applyAlignment="1" applyProtection="1">
      <alignment horizontal="right" vertical="center" wrapText="1" inden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30" xfId="0" quotePrefix="1" applyNumberFormat="1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right" vertical="center" wrapText="1" indent="3"/>
    </xf>
    <xf numFmtId="0" fontId="9" fillId="3" borderId="11" xfId="0" applyFont="1" applyFill="1" applyBorder="1" applyAlignment="1" applyProtection="1">
      <alignment horizontal="right" vertical="center" wrapText="1" indent="1"/>
    </xf>
    <xf numFmtId="0" fontId="16" fillId="3" borderId="11" xfId="0" applyFont="1" applyFill="1" applyBorder="1" applyAlignment="1" applyProtection="1">
      <alignment horizontal="right" vertical="center" wrapText="1" indent="4"/>
    </xf>
    <xf numFmtId="0" fontId="9" fillId="3" borderId="12" xfId="0" applyFont="1" applyFill="1" applyBorder="1" applyAlignment="1" applyProtection="1">
      <alignment horizontal="right" vertical="center" wrapText="1" indent="2"/>
    </xf>
    <xf numFmtId="1" fontId="8" fillId="0" borderId="26" xfId="0" quotePrefix="1" applyNumberFormat="1" applyFont="1" applyFill="1" applyBorder="1" applyAlignment="1" applyProtection="1">
      <alignment horizontal="left" vertical="center" wrapText="1" indent="1"/>
      <protection locked="0"/>
    </xf>
    <xf numFmtId="2" fontId="0" fillId="0" borderId="0" xfId="0" applyNumberFormat="1" applyAlignment="1" applyProtection="1">
      <alignment vertical="center" wrapText="1"/>
      <protection locked="0"/>
    </xf>
    <xf numFmtId="0" fontId="13" fillId="0" borderId="35" xfId="0" applyFont="1" applyBorder="1" applyAlignment="1" applyProtection="1">
      <alignment horizontal="left" vertical="center" wrapText="1"/>
      <protection locked="0"/>
    </xf>
    <xf numFmtId="0" fontId="6" fillId="0" borderId="43" xfId="0" quotePrefix="1" applyNumberFormat="1" applyFont="1" applyFill="1" applyBorder="1" applyAlignment="1" applyProtection="1">
      <alignment horizontal="left"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horizontal="right" vertical="center" wrapText="1" indent="1"/>
    </xf>
    <xf numFmtId="0" fontId="0" fillId="0" borderId="47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6" fillId="0" borderId="46" xfId="0" quotePrefix="1" applyNumberFormat="1" applyFont="1" applyFill="1" applyBorder="1" applyAlignment="1" applyProtection="1">
      <alignment horizontal="left" vertical="center" wrapText="1"/>
      <protection locked="0"/>
    </xf>
    <xf numFmtId="1" fontId="6" fillId="0" borderId="44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16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45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25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right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7" xfId="0" applyFont="1" applyFill="1" applyBorder="1" applyAlignment="1" applyProtection="1">
      <alignment horizontal="right" vertical="center" wrapText="1" indent="1"/>
    </xf>
    <xf numFmtId="0" fontId="7" fillId="0" borderId="48" xfId="0" applyFont="1" applyFill="1" applyBorder="1" applyAlignment="1" applyProtection="1">
      <alignment horizontal="left" vertical="center" wrapText="1" indent="1"/>
      <protection locked="0"/>
    </xf>
    <xf numFmtId="0" fontId="7" fillId="0" borderId="49" xfId="0" applyFont="1" applyFill="1" applyBorder="1" applyAlignment="1" applyProtection="1">
      <alignment horizontal="left" vertical="center" wrapText="1" indent="1"/>
      <protection locked="0"/>
    </xf>
    <xf numFmtId="0" fontId="7" fillId="0" borderId="9" xfId="0" applyFont="1" applyFill="1" applyBorder="1" applyAlignment="1" applyProtection="1">
      <alignment horizontal="left" vertical="center" wrapText="1" indent="1"/>
      <protection locked="0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10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9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20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3" borderId="13" xfId="0" quotePrefix="1" applyNumberFormat="1" applyFont="1" applyFill="1" applyBorder="1" applyAlignment="1" applyProtection="1">
      <alignment horizontal="left" vertical="center" wrapText="1" indent="1"/>
    </xf>
    <xf numFmtId="1" fontId="10" fillId="3" borderId="14" xfId="0" quotePrefix="1" applyNumberFormat="1" applyFont="1" applyFill="1" applyBorder="1" applyAlignment="1" applyProtection="1">
      <alignment horizontal="left" vertical="center" wrapText="1" indent="1"/>
    </xf>
    <xf numFmtId="1" fontId="10" fillId="3" borderId="15" xfId="0" quotePrefix="1" applyNumberFormat="1" applyFont="1" applyFill="1" applyBorder="1" applyAlignment="1" applyProtection="1">
      <alignment horizontal="left" vertical="center" wrapText="1" inden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0" xfId="0" quotePrefix="1" applyNumberFormat="1" applyFont="1" applyFill="1" applyBorder="1" applyAlignment="1" applyProtection="1">
      <alignment horizontal="center" vertical="center" wrapText="1"/>
    </xf>
    <xf numFmtId="1" fontId="6" fillId="3" borderId="32" xfId="0" quotePrefix="1" applyNumberFormat="1" applyFont="1" applyFill="1" applyBorder="1" applyAlignment="1" applyProtection="1">
      <alignment horizontal="center" vertical="center" wrapText="1"/>
    </xf>
    <xf numFmtId="1" fontId="6" fillId="3" borderId="33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3</xdr:row>
          <xdr:rowOff>7620</xdr:rowOff>
        </xdr:from>
        <xdr:to>
          <xdr:col>1</xdr:col>
          <xdr:colOff>312420</xdr:colOff>
          <xdr:row>3</xdr:row>
          <xdr:rowOff>251460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3</xdr:row>
          <xdr:rowOff>7620</xdr:rowOff>
        </xdr:from>
        <xdr:to>
          <xdr:col>2</xdr:col>
          <xdr:colOff>601980</xdr:colOff>
          <xdr:row>3</xdr:row>
          <xdr:rowOff>251460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3</xdr:row>
          <xdr:rowOff>7620</xdr:rowOff>
        </xdr:from>
        <xdr:to>
          <xdr:col>5</xdr:col>
          <xdr:colOff>312420</xdr:colOff>
          <xdr:row>3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3</xdr:row>
          <xdr:rowOff>7620</xdr:rowOff>
        </xdr:from>
        <xdr:to>
          <xdr:col>6</xdr:col>
          <xdr:colOff>312420</xdr:colOff>
          <xdr:row>3</xdr:row>
          <xdr:rowOff>251460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6</xdr:row>
          <xdr:rowOff>152400</xdr:rowOff>
        </xdr:from>
        <xdr:to>
          <xdr:col>4</xdr:col>
          <xdr:colOff>464820</xdr:colOff>
          <xdr:row>7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7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7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6</xdr:row>
          <xdr:rowOff>137160</xdr:rowOff>
        </xdr:from>
        <xdr:to>
          <xdr:col>5</xdr:col>
          <xdr:colOff>495300</xdr:colOff>
          <xdr:row>7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7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7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M104"/>
  <sheetViews>
    <sheetView showGridLines="0" tabSelected="1" showRuler="0" showWhiteSpace="0" view="pageLayout" topLeftCell="A25" zoomScale="90" zoomScaleNormal="100" zoomScalePageLayoutView="90" workbookViewId="0">
      <selection activeCell="B5" sqref="B5:G5"/>
    </sheetView>
  </sheetViews>
  <sheetFormatPr defaultColWidth="0" defaultRowHeight="14.4" zeroHeight="1" outlineLevelRow="1"/>
  <cols>
    <col min="1" max="1" width="58.5546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8.6640625" style="25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23.109375" style="1" customWidth="1"/>
    <col min="14" max="16384" width="8.88671875" style="1" hidden="1"/>
  </cols>
  <sheetData>
    <row r="1" spans="1:8" ht="29.25" customHeight="1">
      <c r="A1" s="8"/>
      <c r="B1" s="8"/>
      <c r="C1" s="8"/>
      <c r="D1" s="8"/>
      <c r="E1" s="57"/>
      <c r="F1" s="57"/>
      <c r="G1" s="57"/>
    </row>
    <row r="2" spans="1:8" ht="25.5" customHeight="1">
      <c r="A2" s="43"/>
      <c r="B2" s="44" t="s">
        <v>44</v>
      </c>
      <c r="C2" s="45"/>
      <c r="D2" s="45"/>
      <c r="E2" s="45"/>
      <c r="F2" s="45"/>
      <c r="G2" s="46"/>
    </row>
    <row r="3" spans="1:8" ht="47.4" customHeight="1">
      <c r="A3" s="42" t="s">
        <v>18</v>
      </c>
      <c r="B3" s="61" t="s">
        <v>47</v>
      </c>
      <c r="C3" s="62"/>
      <c r="D3" s="62"/>
      <c r="E3" s="62"/>
      <c r="F3" s="62"/>
      <c r="G3" s="63"/>
    </row>
    <row r="4" spans="1:8" ht="21" customHeight="1">
      <c r="A4" s="9" t="s">
        <v>12</v>
      </c>
      <c r="B4" s="33" t="s">
        <v>21</v>
      </c>
      <c r="C4" s="34" t="s">
        <v>20</v>
      </c>
      <c r="D4" s="24"/>
      <c r="E4" s="30" t="s">
        <v>13</v>
      </c>
      <c r="F4" s="35" t="s">
        <v>17</v>
      </c>
      <c r="G4" s="36" t="s">
        <v>19</v>
      </c>
    </row>
    <row r="5" spans="1:8" ht="51" customHeight="1">
      <c r="A5" s="64" t="s">
        <v>0</v>
      </c>
      <c r="B5" s="65" t="s">
        <v>29</v>
      </c>
      <c r="C5" s="66"/>
      <c r="D5" s="66"/>
      <c r="E5" s="66"/>
      <c r="F5" s="66"/>
      <c r="G5" s="67"/>
    </row>
    <row r="6" spans="1:8" ht="46.5" customHeight="1">
      <c r="A6" s="64"/>
      <c r="B6" s="68" t="s">
        <v>28</v>
      </c>
      <c r="C6" s="69"/>
      <c r="D6" s="69"/>
      <c r="E6" s="69"/>
      <c r="F6" s="69"/>
      <c r="G6" s="70"/>
      <c r="H6" s="26"/>
    </row>
    <row r="7" spans="1:8" ht="20.399999999999999" customHeight="1">
      <c r="A7" s="29" t="s">
        <v>16</v>
      </c>
      <c r="B7" s="76" t="s">
        <v>5</v>
      </c>
      <c r="C7" s="77"/>
      <c r="D7" s="31" t="s">
        <v>4</v>
      </c>
      <c r="E7" s="77" t="s">
        <v>2</v>
      </c>
      <c r="F7" s="80" t="s">
        <v>7</v>
      </c>
      <c r="G7" s="82"/>
    </row>
    <row r="8" spans="1:8" ht="22.95" customHeight="1">
      <c r="A8" s="10" t="s">
        <v>27</v>
      </c>
      <c r="B8" s="78" t="s">
        <v>3</v>
      </c>
      <c r="C8" s="79"/>
      <c r="D8" s="32" t="s">
        <v>6</v>
      </c>
      <c r="E8" s="79"/>
      <c r="F8" s="81"/>
      <c r="G8" s="83"/>
    </row>
    <row r="9" spans="1:8" ht="18" customHeight="1">
      <c r="A9" s="58" t="s">
        <v>15</v>
      </c>
      <c r="B9" s="73" t="s">
        <v>14</v>
      </c>
      <c r="C9" s="74"/>
      <c r="D9" s="74"/>
      <c r="E9" s="74"/>
      <c r="F9" s="74"/>
      <c r="G9" s="75"/>
    </row>
    <row r="10" spans="1:8" ht="25.5" customHeight="1">
      <c r="A10" s="59"/>
      <c r="B10" s="52" t="s">
        <v>35</v>
      </c>
      <c r="C10" s="53"/>
      <c r="D10" s="53"/>
      <c r="E10" s="53"/>
      <c r="F10" s="53"/>
      <c r="G10" s="37"/>
    </row>
    <row r="11" spans="1:8" ht="25.5" customHeight="1">
      <c r="A11" s="59"/>
      <c r="B11" s="52" t="s">
        <v>36</v>
      </c>
      <c r="C11" s="53"/>
      <c r="D11" s="53"/>
      <c r="E11" s="53"/>
      <c r="F11" s="53"/>
      <c r="G11" s="37"/>
    </row>
    <row r="12" spans="1:8" ht="25.5" customHeight="1">
      <c r="A12" s="59"/>
      <c r="B12" s="50" t="s">
        <v>37</v>
      </c>
      <c r="C12" s="51"/>
      <c r="D12" s="51"/>
      <c r="E12" s="51"/>
      <c r="F12" s="51"/>
      <c r="G12" s="37"/>
    </row>
    <row r="13" spans="1:8" ht="25.5" customHeight="1">
      <c r="A13" s="59"/>
      <c r="B13" s="50" t="s">
        <v>38</v>
      </c>
      <c r="C13" s="51"/>
      <c r="D13" s="51"/>
      <c r="E13" s="51"/>
      <c r="F13" s="51"/>
      <c r="G13" s="37"/>
    </row>
    <row r="14" spans="1:8" ht="25.5" customHeight="1">
      <c r="A14" s="59"/>
      <c r="B14" s="52" t="s">
        <v>39</v>
      </c>
      <c r="C14" s="53"/>
      <c r="D14" s="53"/>
      <c r="E14" s="53"/>
      <c r="F14" s="53"/>
      <c r="G14" s="37"/>
    </row>
    <row r="15" spans="1:8" ht="30" customHeight="1">
      <c r="A15" s="59"/>
      <c r="B15" s="52" t="s">
        <v>42</v>
      </c>
      <c r="C15" s="53"/>
      <c r="D15" s="53"/>
      <c r="E15" s="53"/>
      <c r="F15" s="53"/>
      <c r="G15" s="37"/>
    </row>
    <row r="16" spans="1:8" ht="47.4" customHeight="1">
      <c r="A16" s="59"/>
      <c r="B16" s="52" t="s">
        <v>41</v>
      </c>
      <c r="C16" s="53"/>
      <c r="D16" s="53"/>
      <c r="E16" s="53"/>
      <c r="F16" s="53"/>
      <c r="G16" s="37"/>
    </row>
    <row r="17" spans="1:13" s="3" customFormat="1" ht="47.4" customHeight="1" thickBot="1">
      <c r="A17" s="60"/>
      <c r="B17" s="71" t="s">
        <v>40</v>
      </c>
      <c r="C17" s="72"/>
      <c r="D17" s="72"/>
      <c r="E17" s="72"/>
      <c r="F17" s="72"/>
      <c r="G17" s="2"/>
      <c r="H17" s="25"/>
    </row>
    <row r="18" spans="1:13" s="3" customFormat="1" ht="8.1" customHeight="1" thickBot="1">
      <c r="B18" s="48"/>
      <c r="C18" s="49"/>
      <c r="D18" s="49"/>
      <c r="E18" s="49"/>
      <c r="F18" s="49"/>
      <c r="H18" s="25"/>
    </row>
    <row r="19" spans="1:13" ht="55.5" customHeight="1" outlineLevel="1">
      <c r="A19" s="11" t="s">
        <v>10</v>
      </c>
      <c r="B19" s="12" t="s">
        <v>8</v>
      </c>
      <c r="C19" s="12" t="s">
        <v>1</v>
      </c>
      <c r="D19" s="12" t="s">
        <v>26</v>
      </c>
      <c r="E19" s="12" t="s">
        <v>25</v>
      </c>
      <c r="F19" s="12" t="s">
        <v>23</v>
      </c>
      <c r="G19" s="13" t="s">
        <v>24</v>
      </c>
      <c r="H19" s="27"/>
    </row>
    <row r="20" spans="1:13" s="4" customFormat="1" ht="14.1" customHeight="1" outlineLevel="1">
      <c r="A20" s="14" t="s">
        <v>22</v>
      </c>
      <c r="B20" s="15">
        <v>1</v>
      </c>
      <c r="C20" s="15">
        <v>2</v>
      </c>
      <c r="D20" s="15">
        <v>3</v>
      </c>
      <c r="E20" s="15">
        <v>4</v>
      </c>
      <c r="F20" s="15">
        <v>5</v>
      </c>
      <c r="G20" s="16">
        <v>6</v>
      </c>
      <c r="H20" s="28"/>
    </row>
    <row r="21" spans="1:13" ht="15" customHeight="1" outlineLevel="1">
      <c r="A21" s="54" t="s">
        <v>9</v>
      </c>
      <c r="B21" s="55"/>
      <c r="C21" s="55"/>
      <c r="D21" s="55"/>
      <c r="E21" s="55"/>
      <c r="F21" s="55"/>
      <c r="G21" s="56"/>
    </row>
    <row r="22" spans="1:13" ht="44.4" customHeight="1" outlineLevel="1">
      <c r="A22" s="39" t="s">
        <v>30</v>
      </c>
      <c r="B22" s="40"/>
      <c r="C22" s="5">
        <v>100</v>
      </c>
      <c r="D22" s="6"/>
      <c r="E22" s="7"/>
      <c r="F22" s="17"/>
      <c r="G22" s="18">
        <f t="shared" ref="G22:G27" si="0">C22*E22</f>
        <v>0</v>
      </c>
    </row>
    <row r="23" spans="1:13" ht="46.5" customHeight="1" outlineLevel="1">
      <c r="A23" s="39" t="s">
        <v>31</v>
      </c>
      <c r="B23" s="40"/>
      <c r="C23" s="5">
        <v>100</v>
      </c>
      <c r="D23" s="6"/>
      <c r="E23" s="7"/>
      <c r="F23" s="17"/>
      <c r="G23" s="18">
        <f t="shared" si="0"/>
        <v>0</v>
      </c>
    </row>
    <row r="24" spans="1:13" ht="46.5" customHeight="1" outlineLevel="1">
      <c r="A24" s="39" t="s">
        <v>32</v>
      </c>
      <c r="B24" s="40"/>
      <c r="C24" s="5">
        <v>100</v>
      </c>
      <c r="D24" s="6"/>
      <c r="E24" s="7"/>
      <c r="F24" s="17"/>
      <c r="G24" s="18">
        <f t="shared" si="0"/>
        <v>0</v>
      </c>
    </row>
    <row r="25" spans="1:13" ht="46.5" customHeight="1" outlineLevel="1">
      <c r="A25" s="39" t="s">
        <v>33</v>
      </c>
      <c r="B25" s="40"/>
      <c r="C25" s="5">
        <v>50</v>
      </c>
      <c r="D25" s="6"/>
      <c r="E25" s="7"/>
      <c r="F25" s="17"/>
      <c r="G25" s="18">
        <f t="shared" si="0"/>
        <v>0</v>
      </c>
    </row>
    <row r="26" spans="1:13" ht="45.9" customHeight="1" outlineLevel="1">
      <c r="A26" s="39" t="s">
        <v>34</v>
      </c>
      <c r="B26" s="40"/>
      <c r="C26" s="5">
        <v>60</v>
      </c>
      <c r="D26" s="6"/>
      <c r="E26" s="7"/>
      <c r="F26" s="17">
        <f t="shared" ref="F26" si="1">C26*D26</f>
        <v>0</v>
      </c>
      <c r="G26" s="18">
        <f t="shared" si="0"/>
        <v>0</v>
      </c>
      <c r="M26" s="38"/>
    </row>
    <row r="27" spans="1:13" ht="45.9" customHeight="1" outlineLevel="1">
      <c r="A27" s="39" t="s">
        <v>43</v>
      </c>
      <c r="B27" s="40"/>
      <c r="C27" s="5">
        <v>60</v>
      </c>
      <c r="D27" s="6"/>
      <c r="E27" s="7"/>
      <c r="F27" s="17"/>
      <c r="G27" s="18">
        <f t="shared" si="0"/>
        <v>0</v>
      </c>
      <c r="M27" s="38"/>
    </row>
    <row r="28" spans="1:13" ht="18" outlineLevel="1">
      <c r="A28" s="19"/>
      <c r="B28" s="20"/>
      <c r="C28" s="20"/>
      <c r="D28" s="20"/>
      <c r="E28" s="21" t="s">
        <v>11</v>
      </c>
      <c r="F28" s="22">
        <f>SUM(F$22:F27)</f>
        <v>0</v>
      </c>
      <c r="G28" s="23">
        <f>SUM(G$22:G27)</f>
        <v>0</v>
      </c>
      <c r="K28" s="1">
        <f>SUM(K22:K27)</f>
        <v>0</v>
      </c>
      <c r="L28" s="1">
        <f>K28/60</f>
        <v>0</v>
      </c>
      <c r="M28" s="41" t="e">
        <f>L28/#REF!</f>
        <v>#REF!</v>
      </c>
    </row>
    <row r="29" spans="1:13"/>
    <row r="30" spans="1:13"/>
    <row r="31" spans="1:13">
      <c r="E31" s="47" t="s">
        <v>45</v>
      </c>
      <c r="F31" s="47"/>
    </row>
    <row r="32" spans="1:13">
      <c r="E32" s="47" t="s">
        <v>46</v>
      </c>
      <c r="F32" s="47"/>
    </row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</sheetData>
  <sheetProtection formatCells="0" formatColumns="0" formatRows="0" insertRows="0" insertHyperlinks="0" deleteRows="0" autoFilter="0" pivotTables="0"/>
  <mergeCells count="25">
    <mergeCell ref="E1:G1"/>
    <mergeCell ref="A9:A17"/>
    <mergeCell ref="B3:G3"/>
    <mergeCell ref="A5:A6"/>
    <mergeCell ref="B5:G5"/>
    <mergeCell ref="B6:G6"/>
    <mergeCell ref="B17:F17"/>
    <mergeCell ref="B9:G9"/>
    <mergeCell ref="B7:C7"/>
    <mergeCell ref="B8:C8"/>
    <mergeCell ref="E7:E8"/>
    <mergeCell ref="F7:F8"/>
    <mergeCell ref="G7:G8"/>
    <mergeCell ref="B15:F15"/>
    <mergeCell ref="B2:G2"/>
    <mergeCell ref="E31:F31"/>
    <mergeCell ref="E32:F32"/>
    <mergeCell ref="B18:F18"/>
    <mergeCell ref="B12:F12"/>
    <mergeCell ref="B13:F13"/>
    <mergeCell ref="B16:F16"/>
    <mergeCell ref="B10:F10"/>
    <mergeCell ref="B11:F11"/>
    <mergeCell ref="B14:F14"/>
    <mergeCell ref="A21:G21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47" fitToHeight="0" orientation="landscape" horizontalDpi="300" verticalDpi="300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144780</xdr:colOff>
                    <xdr:row>3</xdr:row>
                    <xdr:rowOff>7620</xdr:rowOff>
                  </from>
                  <to>
                    <xdr:col>1</xdr:col>
                    <xdr:colOff>312420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426720</xdr:colOff>
                    <xdr:row>3</xdr:row>
                    <xdr:rowOff>7620</xdr:rowOff>
                  </from>
                  <to>
                    <xdr:col>2</xdr:col>
                    <xdr:colOff>601980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144780</xdr:colOff>
                    <xdr:row>3</xdr:row>
                    <xdr:rowOff>7620</xdr:rowOff>
                  </from>
                  <to>
                    <xdr:col>5</xdr:col>
                    <xdr:colOff>312420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144780</xdr:colOff>
                    <xdr:row>3</xdr:row>
                    <xdr:rowOff>7620</xdr:rowOff>
                  </from>
                  <to>
                    <xdr:col>6</xdr:col>
                    <xdr:colOff>312420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6</xdr:row>
                    <xdr:rowOff>152400</xdr:rowOff>
                  </from>
                  <to>
                    <xdr:col>4</xdr:col>
                    <xdr:colOff>464820</xdr:colOff>
                    <xdr:row>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6</xdr:row>
                    <xdr:rowOff>137160</xdr:rowOff>
                  </from>
                  <to>
                    <xdr:col>5</xdr:col>
                    <xdr:colOff>495300</xdr:colOff>
                    <xdr:row>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2025-04-08T07:11:56Z</cp:lastPrinted>
  <dcterms:created xsi:type="dcterms:W3CDTF">2019-08-20T07:23:51Z</dcterms:created>
  <dcterms:modified xsi:type="dcterms:W3CDTF">2025-05-30T10:55:09Z</dcterms:modified>
  <cp:category>um. cywil-prawne</cp:category>
</cp:coreProperties>
</file>